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-15" windowWidth="15480" windowHeight="10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4" i="1" l="1"/>
  <c r="F10" i="1" l="1"/>
  <c r="D10" i="1" s="1"/>
  <c r="E10" i="1" s="1"/>
  <c r="G10" i="1"/>
  <c r="F11" i="1"/>
  <c r="G11" i="1"/>
  <c r="F4" i="1"/>
  <c r="G4" i="1"/>
  <c r="F5" i="1"/>
  <c r="G5" i="1"/>
  <c r="F6" i="1"/>
  <c r="G6" i="1"/>
  <c r="F7" i="1"/>
  <c r="G7" i="1"/>
  <c r="F8" i="1"/>
  <c r="G8" i="1"/>
  <c r="F9" i="1"/>
  <c r="G9" i="1"/>
  <c r="B12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B23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B34" i="1"/>
  <c r="D9" i="1" l="1"/>
  <c r="E9" i="1" s="1"/>
  <c r="E37" i="1"/>
  <c r="D11" i="1"/>
  <c r="E11" i="1" s="1"/>
  <c r="D7" i="1"/>
  <c r="E7" i="1" s="1"/>
  <c r="D5" i="1"/>
  <c r="E5" i="1" s="1"/>
  <c r="D8" i="1"/>
  <c r="E8" i="1" s="1"/>
  <c r="D6" i="1"/>
  <c r="E6" i="1" s="1"/>
  <c r="D4" i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E38" i="1" l="1"/>
  <c r="E12" i="1"/>
  <c r="E34" i="1"/>
  <c r="E23" i="1"/>
</calcChain>
</file>

<file path=xl/sharedStrings.xml><?xml version="1.0" encoding="utf-8"?>
<sst xmlns="http://schemas.openxmlformats.org/spreadsheetml/2006/main" count="46" uniqueCount="27">
  <si>
    <t>Course</t>
  </si>
  <si>
    <t>Credits</t>
  </si>
  <si>
    <t>Grade</t>
  </si>
  <si>
    <t>Points</t>
  </si>
  <si>
    <t>GPA:</t>
  </si>
  <si>
    <t>Total Credits:</t>
  </si>
  <si>
    <t>Points Towards GPA</t>
  </si>
  <si>
    <t>Cumulative GPA:</t>
  </si>
  <si>
    <t>Total Credits Completed:</t>
  </si>
  <si>
    <t>ETX 101</t>
  </si>
  <si>
    <t>ETX 102A</t>
  </si>
  <si>
    <t>ETX 102B</t>
  </si>
  <si>
    <t>ETX 103A</t>
  </si>
  <si>
    <t>ETX 103B</t>
  </si>
  <si>
    <t>BIS 102</t>
  </si>
  <si>
    <t>RE</t>
  </si>
  <si>
    <t>BIS 101/103</t>
  </si>
  <si>
    <t>Genetics/Biochem</t>
  </si>
  <si>
    <t>ETX #1</t>
  </si>
  <si>
    <t>ETX #2</t>
  </si>
  <si>
    <t>ETX #3</t>
  </si>
  <si>
    <t>Restricted Electives</t>
  </si>
  <si>
    <t>Environmental Toxicology</t>
  </si>
  <si>
    <t>Major GPA Calculator</t>
  </si>
  <si>
    <t>*Please select 4 units if BIS 101 was taken or 3 units if BIS 103 was taken</t>
  </si>
  <si>
    <t>*Please adjust units completed if needed</t>
  </si>
  <si>
    <r>
      <t>*</t>
    </r>
    <r>
      <rPr>
        <b/>
        <sz val="9"/>
        <rFont val="Arial"/>
        <family val="2"/>
      </rPr>
      <t>Please note that repeated courses past the 16 unit repeat limit will average the past grade and the retake grade. Seek staff advisor if needed.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</si>
</sst>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right"/>
    </xf>
    <xf numFmtId="1" fontId="0" fillId="0" borderId="5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Protection="1"/>
    <xf numFmtId="0" fontId="1" fillId="0" borderId="6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 wrapText="1"/>
    </xf>
    <xf numFmtId="164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1" fillId="0" borderId="5" xfId="0" applyFont="1" applyBorder="1" applyAlignment="1" applyProtection="1">
      <alignment horizontal="right"/>
    </xf>
    <xf numFmtId="2" fontId="0" fillId="0" borderId="7" xfId="0" applyNumberFormat="1" applyBorder="1" applyAlignment="1" applyProtection="1">
      <alignment horizontal="center"/>
    </xf>
    <xf numFmtId="1" fontId="0" fillId="0" borderId="0" xfId="0" applyNumberFormat="1" applyProtection="1"/>
    <xf numFmtId="2" fontId="0" fillId="0" borderId="0" xfId="0" applyNumberFormat="1"/>
    <xf numFmtId="0" fontId="0" fillId="0" borderId="0" xfId="0" applyAlignment="1" applyProtection="1"/>
    <xf numFmtId="1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58"/>
  <sheetViews>
    <sheetView tabSelected="1" workbookViewId="0">
      <selection activeCell="J10" sqref="J10"/>
    </sheetView>
  </sheetViews>
  <sheetFormatPr defaultRowHeight="12.75" x14ac:dyDescent="0.2"/>
  <cols>
    <col min="1" max="1" width="27" customWidth="1"/>
    <col min="2" max="2" width="7.28515625" bestFit="1" customWidth="1"/>
    <col min="3" max="4" width="6.5703125" bestFit="1" customWidth="1"/>
    <col min="5" max="5" width="8.85546875" customWidth="1"/>
    <col min="6" max="7" width="2.7109375" hidden="1" customWidth="1"/>
    <col min="8" max="8" width="2.7109375" customWidth="1"/>
    <col min="9" max="9" width="13.140625" customWidth="1"/>
    <col min="10" max="10" width="7.28515625" bestFit="1" customWidth="1"/>
    <col min="11" max="12" width="6.5703125" bestFit="1" customWidth="1"/>
    <col min="13" max="13" width="8.7109375" bestFit="1" customWidth="1"/>
    <col min="14" max="15" width="2.7109375" hidden="1" customWidth="1"/>
  </cols>
  <sheetData>
    <row r="1" spans="1:23" ht="20.25" x14ac:dyDescent="0.3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0"/>
      <c r="O1" s="10"/>
      <c r="P1" s="10"/>
    </row>
    <row r="2" spans="1:23" x14ac:dyDescent="0.2">
      <c r="A2" s="7" t="s">
        <v>22</v>
      </c>
      <c r="B2" s="24"/>
      <c r="C2" s="24"/>
      <c r="D2" s="24"/>
      <c r="E2" s="25"/>
      <c r="F2" s="10"/>
      <c r="G2" s="10"/>
      <c r="H2" s="10"/>
      <c r="I2" s="10"/>
      <c r="J2" s="10"/>
      <c r="K2" s="10"/>
      <c r="L2" s="10"/>
    </row>
    <row r="3" spans="1:23" ht="38.25" x14ac:dyDescent="0.2">
      <c r="A3" s="11" t="s">
        <v>0</v>
      </c>
      <c r="B3" s="12" t="s">
        <v>1</v>
      </c>
      <c r="C3" s="13" t="s">
        <v>2</v>
      </c>
      <c r="D3" s="13" t="s">
        <v>3</v>
      </c>
      <c r="E3" s="14" t="s">
        <v>6</v>
      </c>
      <c r="F3" s="10"/>
      <c r="G3" s="10"/>
      <c r="H3" s="10"/>
      <c r="I3" s="29" t="s">
        <v>26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x14ac:dyDescent="0.2">
      <c r="A4" s="1" t="s">
        <v>9</v>
      </c>
      <c r="B4" s="2">
        <v>4</v>
      </c>
      <c r="C4" s="3"/>
      <c r="D4" s="15">
        <f>MAX(F4:G4)</f>
        <v>0</v>
      </c>
      <c r="E4" s="16">
        <f>B4*D4</f>
        <v>0</v>
      </c>
      <c r="F4" s="10">
        <f>IF(C4="A",4,IF(C4="A-",3.7,IF(C4="B+",3.3,IF(C4="B",3,IF(C4="B-",2.7,0)))))</f>
        <v>0</v>
      </c>
      <c r="G4" s="10">
        <f>IF(C4="C+",2.3,IF(C4="C",2,IF(C4="C-",1.7,IF(C4="D+",1.3,IF(C4="D",1,IF(C4="D-",0.7,0))))))</f>
        <v>0</v>
      </c>
      <c r="H4" s="10"/>
      <c r="I4" s="21"/>
      <c r="J4" s="21"/>
      <c r="K4" s="21"/>
      <c r="L4" s="21"/>
    </row>
    <row r="5" spans="1:23" x14ac:dyDescent="0.2">
      <c r="A5" s="1" t="s">
        <v>10</v>
      </c>
      <c r="B5" s="2">
        <v>4</v>
      </c>
      <c r="C5" s="3"/>
      <c r="D5" s="15">
        <f t="shared" ref="D5:D11" si="0">MAX(F5:G5)</f>
        <v>0</v>
      </c>
      <c r="E5" s="16">
        <f t="shared" ref="E5:E10" si="1">B5*D5</f>
        <v>0</v>
      </c>
      <c r="F5" s="10">
        <f t="shared" ref="F5:F11" si="2">IF(C5="A",4,IF(C5="A-",3.7,IF(C5="B+",3.3,IF(C5="B",3,IF(C5="B-",2.7,0)))))</f>
        <v>0</v>
      </c>
      <c r="G5" s="10">
        <f t="shared" ref="G5:G11" si="3">IF(C5="C+",2.3,IF(C5="C",2,IF(C5="C-",1.7,IF(C5="D+",1.3,IF(C5="D",1,IF(C5="D-",0.7,0))))))</f>
        <v>0</v>
      </c>
      <c r="H5" s="10"/>
      <c r="I5" s="10"/>
    </row>
    <row r="6" spans="1:23" x14ac:dyDescent="0.2">
      <c r="A6" s="1" t="s">
        <v>11</v>
      </c>
      <c r="B6" s="2">
        <v>5</v>
      </c>
      <c r="C6" s="23"/>
      <c r="D6" s="15">
        <f t="shared" si="0"/>
        <v>0</v>
      </c>
      <c r="E6" s="16">
        <f t="shared" si="1"/>
        <v>0</v>
      </c>
      <c r="F6" s="10">
        <f t="shared" si="2"/>
        <v>0</v>
      </c>
      <c r="G6" s="10">
        <f t="shared" si="3"/>
        <v>0</v>
      </c>
      <c r="H6" s="10"/>
      <c r="I6" s="10"/>
    </row>
    <row r="7" spans="1:23" x14ac:dyDescent="0.2">
      <c r="A7" s="1" t="s">
        <v>12</v>
      </c>
      <c r="B7" s="2">
        <v>4</v>
      </c>
      <c r="C7" s="3"/>
      <c r="D7" s="15">
        <f t="shared" si="0"/>
        <v>0</v>
      </c>
      <c r="E7" s="16">
        <f t="shared" si="1"/>
        <v>0</v>
      </c>
      <c r="F7" s="10">
        <f t="shared" si="2"/>
        <v>0</v>
      </c>
      <c r="G7" s="10">
        <f t="shared" si="3"/>
        <v>0</v>
      </c>
      <c r="H7" s="10"/>
      <c r="I7" s="10"/>
    </row>
    <row r="8" spans="1:23" x14ac:dyDescent="0.2">
      <c r="A8" s="1" t="s">
        <v>13</v>
      </c>
      <c r="B8" s="4">
        <v>5</v>
      </c>
      <c r="C8" s="3"/>
      <c r="D8" s="15">
        <f t="shared" si="0"/>
        <v>0</v>
      </c>
      <c r="E8" s="16">
        <f t="shared" si="1"/>
        <v>0</v>
      </c>
      <c r="F8" s="10">
        <f t="shared" si="2"/>
        <v>0</v>
      </c>
      <c r="G8" s="10">
        <f t="shared" si="3"/>
        <v>0</v>
      </c>
      <c r="H8" s="10"/>
      <c r="I8" s="10"/>
    </row>
    <row r="9" spans="1:23" x14ac:dyDescent="0.2">
      <c r="A9" s="5" t="s">
        <v>18</v>
      </c>
      <c r="B9" s="4">
        <v>3</v>
      </c>
      <c r="C9" s="6"/>
      <c r="D9" s="15">
        <f>MAX(F9:G9)</f>
        <v>0</v>
      </c>
      <c r="E9" s="16">
        <f t="shared" si="1"/>
        <v>0</v>
      </c>
      <c r="F9" s="10">
        <f t="shared" si="2"/>
        <v>0</v>
      </c>
      <c r="G9" s="10">
        <f t="shared" si="3"/>
        <v>0</v>
      </c>
      <c r="H9" s="10"/>
      <c r="I9" s="10"/>
    </row>
    <row r="10" spans="1:23" x14ac:dyDescent="0.2">
      <c r="A10" s="5" t="s">
        <v>19</v>
      </c>
      <c r="B10" s="4">
        <v>3</v>
      </c>
      <c r="C10" s="6"/>
      <c r="D10" s="15">
        <f>MAX(F10:G10)</f>
        <v>0</v>
      </c>
      <c r="E10" s="16">
        <f t="shared" si="1"/>
        <v>0</v>
      </c>
      <c r="F10" s="10">
        <f t="shared" si="2"/>
        <v>0</v>
      </c>
      <c r="G10" s="10">
        <f t="shared" si="3"/>
        <v>0</v>
      </c>
      <c r="H10" s="10"/>
      <c r="I10" s="10"/>
    </row>
    <row r="11" spans="1:23" x14ac:dyDescent="0.2">
      <c r="A11" s="5" t="s">
        <v>20</v>
      </c>
      <c r="B11" s="2">
        <v>3</v>
      </c>
      <c r="C11" s="3"/>
      <c r="D11" s="15">
        <f t="shared" si="0"/>
        <v>0</v>
      </c>
      <c r="E11" s="16">
        <f>B11*D11</f>
        <v>0</v>
      </c>
      <c r="F11" s="10">
        <f t="shared" si="2"/>
        <v>0</v>
      </c>
      <c r="G11" s="10">
        <f t="shared" si="3"/>
        <v>0</v>
      </c>
      <c r="H11" s="10"/>
      <c r="I11" s="10"/>
    </row>
    <row r="12" spans="1:23" x14ac:dyDescent="0.2">
      <c r="A12" s="7" t="s">
        <v>5</v>
      </c>
      <c r="B12" s="8">
        <f>SUM(B4:B11)</f>
        <v>31</v>
      </c>
      <c r="C12" s="9"/>
      <c r="D12" s="17" t="s">
        <v>4</v>
      </c>
      <c r="E12" s="18">
        <f>SUM(E4:E11)/B12</f>
        <v>0</v>
      </c>
      <c r="F12" s="10"/>
      <c r="G12" s="10"/>
      <c r="H12" s="10"/>
      <c r="I12" s="10"/>
    </row>
    <row r="13" spans="1:23" x14ac:dyDescent="0.2">
      <c r="A13" s="10"/>
      <c r="B13" s="10"/>
      <c r="C13" s="10"/>
      <c r="D13" s="10"/>
      <c r="E13" s="10"/>
      <c r="F13" s="10"/>
      <c r="G13" s="10"/>
      <c r="H13" s="10"/>
      <c r="I13" s="10"/>
    </row>
    <row r="14" spans="1:23" x14ac:dyDescent="0.2">
      <c r="A14" s="7" t="s">
        <v>17</v>
      </c>
      <c r="B14" s="24"/>
      <c r="C14" s="24"/>
      <c r="D14" s="24"/>
      <c r="E14" s="25"/>
      <c r="F14" s="10"/>
      <c r="G14" s="10"/>
      <c r="H14" s="10"/>
      <c r="I14" s="10"/>
    </row>
    <row r="15" spans="1:23" ht="38.25" x14ac:dyDescent="0.2">
      <c r="A15" s="11" t="s">
        <v>0</v>
      </c>
      <c r="B15" s="12" t="s">
        <v>1</v>
      </c>
      <c r="C15" s="13" t="s">
        <v>2</v>
      </c>
      <c r="D15" s="13" t="s">
        <v>3</v>
      </c>
      <c r="E15" s="14" t="s">
        <v>6</v>
      </c>
      <c r="F15" s="10"/>
      <c r="G15" s="10"/>
      <c r="H15" s="10"/>
      <c r="I15" s="10"/>
    </row>
    <row r="16" spans="1:23" x14ac:dyDescent="0.2">
      <c r="A16" s="1" t="s">
        <v>16</v>
      </c>
      <c r="B16" s="22"/>
      <c r="C16" s="3"/>
      <c r="D16" s="15">
        <f>MAX(F16:G16)</f>
        <v>0</v>
      </c>
      <c r="E16" s="16">
        <f t="shared" ref="E16:E22" si="4">B16*D16</f>
        <v>0</v>
      </c>
      <c r="F16" s="10">
        <f>IF(C16="A",4,IF(C16="A-",3.7,IF(C16="B+",3.3,IF(C16="B",3,IF(C16="B-",2.7,0)))))</f>
        <v>0</v>
      </c>
      <c r="G16" s="10">
        <f>IF(C16="C+",2.3,IF(C16="C",2,IF(C16="C-",1.7,IF(C16="D+",1.3,IF(C16="D",1,IF(C16="D-",0.7,0))))))</f>
        <v>0</v>
      </c>
      <c r="H16" s="10"/>
      <c r="I16" s="30" t="s">
        <v>24</v>
      </c>
      <c r="J16" s="30"/>
      <c r="K16" s="30"/>
      <c r="L16" s="30"/>
      <c r="M16" s="30"/>
      <c r="N16" s="30"/>
      <c r="O16" s="30"/>
      <c r="P16" s="30"/>
      <c r="Q16" s="30"/>
      <c r="R16" s="30"/>
    </row>
    <row r="17" spans="1:9" x14ac:dyDescent="0.2">
      <c r="A17" s="1" t="s">
        <v>14</v>
      </c>
      <c r="B17" s="2">
        <v>3</v>
      </c>
      <c r="C17" s="3"/>
      <c r="D17" s="15">
        <f t="shared" ref="D17:D22" si="5">MAX(F17:G17)</f>
        <v>0</v>
      </c>
      <c r="E17" s="16">
        <f t="shared" si="4"/>
        <v>0</v>
      </c>
      <c r="F17" s="10">
        <f t="shared" ref="F17:F22" si="6">IF(C17="A",4,IF(C17="A-",3.7,IF(C17="B+",3.3,IF(C17="B",3,IF(C17="B-",2.7,0)))))</f>
        <v>0</v>
      </c>
      <c r="G17" s="10">
        <f t="shared" ref="G17:G22" si="7">IF(C17="C+",2.3,IF(C17="C",2,IF(C17="C-",1.7,IF(C17="D+",1.3,IF(C17="D",1,IF(C17="D-",0.7,0))))))</f>
        <v>0</v>
      </c>
      <c r="H17" s="10"/>
      <c r="I17" s="10"/>
    </row>
    <row r="18" spans="1:9" x14ac:dyDescent="0.2">
      <c r="A18" s="1"/>
      <c r="B18" s="2"/>
      <c r="C18" s="3"/>
      <c r="D18" s="15">
        <f t="shared" si="5"/>
        <v>0</v>
      </c>
      <c r="E18" s="16">
        <f t="shared" si="4"/>
        <v>0</v>
      </c>
      <c r="F18" s="10">
        <f t="shared" si="6"/>
        <v>0</v>
      </c>
      <c r="G18" s="10">
        <f t="shared" si="7"/>
        <v>0</v>
      </c>
      <c r="H18" s="10"/>
      <c r="I18" s="10"/>
    </row>
    <row r="19" spans="1:9" x14ac:dyDescent="0.2">
      <c r="A19" s="1"/>
      <c r="B19" s="2"/>
      <c r="C19" s="3"/>
      <c r="D19" s="15">
        <f t="shared" si="5"/>
        <v>0</v>
      </c>
      <c r="E19" s="16">
        <f t="shared" si="4"/>
        <v>0</v>
      </c>
      <c r="F19" s="10">
        <f t="shared" si="6"/>
        <v>0</v>
      </c>
      <c r="G19" s="10">
        <f t="shared" si="7"/>
        <v>0</v>
      </c>
      <c r="H19" s="10"/>
      <c r="I19" s="10"/>
    </row>
    <row r="20" spans="1:9" x14ac:dyDescent="0.2">
      <c r="A20" s="1"/>
      <c r="B20" s="4"/>
      <c r="C20" s="3"/>
      <c r="D20" s="15">
        <f t="shared" si="5"/>
        <v>0</v>
      </c>
      <c r="E20" s="16">
        <f t="shared" si="4"/>
        <v>0</v>
      </c>
      <c r="F20" s="10">
        <f t="shared" si="6"/>
        <v>0</v>
      </c>
      <c r="G20" s="10">
        <f t="shared" si="7"/>
        <v>0</v>
      </c>
      <c r="H20" s="10"/>
      <c r="I20" s="10"/>
    </row>
    <row r="21" spans="1:9" x14ac:dyDescent="0.2">
      <c r="A21" s="5"/>
      <c r="B21" s="4"/>
      <c r="C21" s="6"/>
      <c r="D21" s="15">
        <f t="shared" si="5"/>
        <v>0</v>
      </c>
      <c r="E21" s="16">
        <f t="shared" si="4"/>
        <v>0</v>
      </c>
      <c r="F21" s="10">
        <f t="shared" si="6"/>
        <v>0</v>
      </c>
      <c r="G21" s="10">
        <f t="shared" si="7"/>
        <v>0</v>
      </c>
      <c r="H21" s="10"/>
      <c r="I21" s="10"/>
    </row>
    <row r="22" spans="1:9" x14ac:dyDescent="0.2">
      <c r="A22" s="5"/>
      <c r="B22" s="2"/>
      <c r="C22" s="3"/>
      <c r="D22" s="15">
        <f t="shared" si="5"/>
        <v>0</v>
      </c>
      <c r="E22" s="16">
        <f t="shared" si="4"/>
        <v>0</v>
      </c>
      <c r="F22" s="10">
        <f t="shared" si="6"/>
        <v>0</v>
      </c>
      <c r="G22" s="10">
        <f t="shared" si="7"/>
        <v>0</v>
      </c>
      <c r="H22" s="10"/>
      <c r="I22" s="10"/>
    </row>
    <row r="23" spans="1:9" x14ac:dyDescent="0.2">
      <c r="A23" s="7" t="s">
        <v>5</v>
      </c>
      <c r="B23" s="8">
        <f>SUM(B16:B22)</f>
        <v>3</v>
      </c>
      <c r="C23" s="9"/>
      <c r="D23" s="17" t="s">
        <v>4</v>
      </c>
      <c r="E23" s="18">
        <f>SUM(E16:E22)/B23</f>
        <v>0</v>
      </c>
      <c r="F23" s="10"/>
      <c r="G23" s="10"/>
      <c r="H23" s="10"/>
      <c r="I23" s="10"/>
    </row>
    <row r="24" spans="1:9" x14ac:dyDescent="0.2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">
      <c r="A25" s="7" t="s">
        <v>21</v>
      </c>
      <c r="B25" s="24"/>
      <c r="C25" s="24"/>
      <c r="D25" s="24"/>
      <c r="E25" s="25"/>
      <c r="F25" s="10"/>
      <c r="G25" s="10"/>
      <c r="H25" s="10"/>
      <c r="I25" s="10"/>
    </row>
    <row r="26" spans="1:9" ht="38.25" x14ac:dyDescent="0.2">
      <c r="A26" s="11" t="s">
        <v>0</v>
      </c>
      <c r="B26" s="12" t="s">
        <v>1</v>
      </c>
      <c r="C26" s="13" t="s">
        <v>2</v>
      </c>
      <c r="D26" s="13" t="s">
        <v>3</v>
      </c>
      <c r="E26" s="14" t="s">
        <v>6</v>
      </c>
      <c r="F26" s="10"/>
      <c r="G26" s="10"/>
      <c r="H26" s="10"/>
      <c r="I26" s="10"/>
    </row>
    <row r="27" spans="1:9" x14ac:dyDescent="0.2">
      <c r="A27" s="1" t="s">
        <v>15</v>
      </c>
      <c r="B27" s="2">
        <v>4</v>
      </c>
      <c r="C27" s="3"/>
      <c r="D27" s="15">
        <f>MAX(F27:G27)</f>
        <v>0</v>
      </c>
      <c r="E27" s="16">
        <f t="shared" ref="E27:E33" si="8">B27*D27</f>
        <v>0</v>
      </c>
      <c r="F27" s="10">
        <f>IF(C27="A",4,IF(C27="A-",3.7,IF(C27="B+",3.3,IF(C27="B",3,IF(C27="B-",2.7,0)))))</f>
        <v>0</v>
      </c>
      <c r="G27" s="10">
        <f>IF(C27="C+",2.3,IF(C27="C",2,IF(C27="C-",1.7,IF(C27="D+",1.3,IF(C27="D",1,IF(C27="D-",0.7,0))))))</f>
        <v>0</v>
      </c>
      <c r="H27" s="10"/>
      <c r="I27" s="10"/>
    </row>
    <row r="28" spans="1:9" x14ac:dyDescent="0.2">
      <c r="A28" s="1" t="s">
        <v>15</v>
      </c>
      <c r="B28" s="2">
        <v>4</v>
      </c>
      <c r="C28" s="3"/>
      <c r="D28" s="15">
        <f t="shared" ref="D28:D33" si="9">MAX(F28:G28)</f>
        <v>0</v>
      </c>
      <c r="E28" s="16">
        <f t="shared" si="8"/>
        <v>0</v>
      </c>
      <c r="F28" s="10">
        <f t="shared" ref="F28:F33" si="10">IF(C28="A",4,IF(C28="A-",3.7,IF(C28="B+",3.3,IF(C28="B",3,IF(C28="B-",2.7,0)))))</f>
        <v>0</v>
      </c>
      <c r="G28" s="10">
        <f t="shared" ref="G28:G33" si="11">IF(C28="C+",2.3,IF(C28="C",2,IF(C28="C-",1.7,IF(C28="D+",1.3,IF(C28="D",1,IF(C28="D-",0.7,0))))))</f>
        <v>0</v>
      </c>
      <c r="H28" s="10"/>
      <c r="I28" s="10"/>
    </row>
    <row r="29" spans="1:9" x14ac:dyDescent="0.2">
      <c r="A29" s="1" t="s">
        <v>15</v>
      </c>
      <c r="B29" s="2">
        <v>4</v>
      </c>
      <c r="C29" s="3"/>
      <c r="D29" s="15">
        <f t="shared" si="9"/>
        <v>0</v>
      </c>
      <c r="E29" s="16">
        <f t="shared" si="8"/>
        <v>0</v>
      </c>
      <c r="F29" s="10">
        <f t="shared" si="10"/>
        <v>0</v>
      </c>
      <c r="G29" s="10">
        <f t="shared" si="11"/>
        <v>0</v>
      </c>
      <c r="H29" s="10"/>
      <c r="I29" s="10"/>
    </row>
    <row r="30" spans="1:9" x14ac:dyDescent="0.2">
      <c r="A30" s="1" t="s">
        <v>15</v>
      </c>
      <c r="B30" s="2">
        <v>4</v>
      </c>
      <c r="C30" s="3"/>
      <c r="D30" s="15">
        <f t="shared" si="9"/>
        <v>0</v>
      </c>
      <c r="E30" s="16">
        <f t="shared" si="8"/>
        <v>0</v>
      </c>
      <c r="F30" s="10">
        <f t="shared" si="10"/>
        <v>0</v>
      </c>
      <c r="G30" s="10">
        <f t="shared" si="11"/>
        <v>0</v>
      </c>
      <c r="H30" s="10"/>
      <c r="I30" s="10"/>
    </row>
    <row r="31" spans="1:9" x14ac:dyDescent="0.2">
      <c r="A31" s="1" t="s">
        <v>15</v>
      </c>
      <c r="B31" s="4">
        <v>4</v>
      </c>
      <c r="C31" s="3"/>
      <c r="D31" s="15">
        <f t="shared" si="9"/>
        <v>0</v>
      </c>
      <c r="E31" s="16">
        <f t="shared" si="8"/>
        <v>0</v>
      </c>
      <c r="F31" s="10">
        <f t="shared" si="10"/>
        <v>0</v>
      </c>
      <c r="G31" s="10">
        <f t="shared" si="11"/>
        <v>0</v>
      </c>
      <c r="H31" s="10"/>
      <c r="I31" s="10"/>
    </row>
    <row r="32" spans="1:9" x14ac:dyDescent="0.2">
      <c r="A32" s="5" t="s">
        <v>15</v>
      </c>
      <c r="B32" s="4">
        <v>4</v>
      </c>
      <c r="C32" s="6"/>
      <c r="D32" s="15">
        <f t="shared" si="9"/>
        <v>0</v>
      </c>
      <c r="E32" s="16">
        <f t="shared" si="8"/>
        <v>0</v>
      </c>
      <c r="F32" s="10">
        <f t="shared" si="10"/>
        <v>0</v>
      </c>
      <c r="G32" s="10">
        <f t="shared" si="11"/>
        <v>0</v>
      </c>
      <c r="H32" s="10"/>
      <c r="I32" s="10"/>
    </row>
    <row r="33" spans="1:13" x14ac:dyDescent="0.2">
      <c r="A33" s="5"/>
      <c r="B33" s="2"/>
      <c r="C33" s="3"/>
      <c r="D33" s="15">
        <f t="shared" si="9"/>
        <v>0</v>
      </c>
      <c r="E33" s="16">
        <f t="shared" si="8"/>
        <v>0</v>
      </c>
      <c r="F33" s="10">
        <f t="shared" si="10"/>
        <v>0</v>
      </c>
      <c r="G33" s="10">
        <f t="shared" si="11"/>
        <v>0</v>
      </c>
      <c r="H33" s="10"/>
      <c r="I33" s="10"/>
    </row>
    <row r="34" spans="1:13" x14ac:dyDescent="0.2">
      <c r="A34" s="7" t="s">
        <v>5</v>
      </c>
      <c r="B34" s="8">
        <f>SUM(B27:B33)</f>
        <v>24</v>
      </c>
      <c r="C34" s="9"/>
      <c r="D34" s="17" t="s">
        <v>4</v>
      </c>
      <c r="E34" s="18">
        <f>SUM(E27:E33)/B34</f>
        <v>0</v>
      </c>
      <c r="F34" s="10"/>
      <c r="G34" s="10"/>
      <c r="H34" s="10"/>
      <c r="I34" s="10"/>
    </row>
    <row r="35" spans="1:13" x14ac:dyDescent="0.2">
      <c r="A35" s="10"/>
      <c r="B35" s="10"/>
      <c r="C35" s="10"/>
      <c r="D35" s="10"/>
      <c r="E35" s="10"/>
      <c r="F35" s="10"/>
      <c r="G35" s="10"/>
      <c r="H35" s="10"/>
      <c r="I35" s="10"/>
    </row>
    <row r="36" spans="1:13" x14ac:dyDescent="0.2">
      <c r="A36" s="10"/>
      <c r="B36" s="10"/>
      <c r="C36" s="10"/>
      <c r="D36" s="10"/>
    </row>
    <row r="37" spans="1:13" ht="15.75" x14ac:dyDescent="0.25">
      <c r="A37" s="27" t="s">
        <v>8</v>
      </c>
      <c r="B37" s="27"/>
      <c r="C37" s="27"/>
      <c r="D37" s="27"/>
      <c r="E37" s="19">
        <f>B12+B23+B34</f>
        <v>58</v>
      </c>
      <c r="I37" s="31" t="s">
        <v>25</v>
      </c>
      <c r="J37" s="31"/>
      <c r="K37" s="31"/>
      <c r="L37" s="31"/>
      <c r="M37" s="31"/>
    </row>
    <row r="38" spans="1:13" ht="15.75" x14ac:dyDescent="0.25">
      <c r="A38" s="26" t="s">
        <v>7</v>
      </c>
      <c r="B38" s="26"/>
      <c r="C38" s="26"/>
      <c r="D38" s="26"/>
      <c r="E38" s="20">
        <f>SUM(E4:E11,E16:E22,E27:E33)/E37</f>
        <v>0</v>
      </c>
    </row>
    <row r="39" spans="1:13" x14ac:dyDescent="0.2">
      <c r="A39" s="10"/>
      <c r="B39" s="10"/>
      <c r="C39" s="10"/>
      <c r="D39" s="10"/>
    </row>
    <row r="40" spans="1:13" x14ac:dyDescent="0.2">
      <c r="A40" s="10"/>
      <c r="B40" s="10"/>
      <c r="C40" s="10"/>
      <c r="D40" s="10"/>
    </row>
    <row r="41" spans="1:13" x14ac:dyDescent="0.2">
      <c r="A41" s="10"/>
      <c r="B41" s="10"/>
      <c r="C41" s="10"/>
      <c r="D41" s="10"/>
    </row>
    <row r="42" spans="1:13" x14ac:dyDescent="0.2">
      <c r="A42" s="10"/>
      <c r="B42" s="10"/>
      <c r="C42" s="10"/>
      <c r="D42" s="10"/>
    </row>
    <row r="43" spans="1:13" x14ac:dyDescent="0.2">
      <c r="A43" s="10"/>
      <c r="B43" s="10"/>
      <c r="C43" s="10"/>
      <c r="D43" s="10"/>
    </row>
    <row r="44" spans="1:13" x14ac:dyDescent="0.2">
      <c r="A44" s="10"/>
      <c r="B44" s="10"/>
      <c r="C44" s="10"/>
      <c r="D44" s="10"/>
    </row>
    <row r="45" spans="1:13" x14ac:dyDescent="0.2">
      <c r="A45" s="10"/>
      <c r="B45" s="10"/>
      <c r="C45" s="10"/>
      <c r="D45" s="10"/>
    </row>
    <row r="46" spans="1:13" x14ac:dyDescent="0.2">
      <c r="A46" s="10"/>
      <c r="B46" s="10"/>
      <c r="C46" s="10"/>
      <c r="D46" s="10"/>
    </row>
    <row r="47" spans="1:13" x14ac:dyDescent="0.2">
      <c r="A47" s="10"/>
      <c r="B47" s="10"/>
      <c r="C47" s="10"/>
      <c r="D47" s="10"/>
    </row>
    <row r="48" spans="1:13" x14ac:dyDescent="0.2">
      <c r="A48" s="10"/>
      <c r="B48" s="10"/>
      <c r="C48" s="10"/>
      <c r="D48" s="10"/>
    </row>
    <row r="49" spans="1:16" x14ac:dyDescent="0.2">
      <c r="A49" s="10"/>
      <c r="B49" s="10"/>
      <c r="C49" s="10"/>
      <c r="D49" s="10"/>
    </row>
    <row r="50" spans="1:16" x14ac:dyDescent="0.2">
      <c r="A50" s="10"/>
      <c r="B50" s="10"/>
      <c r="C50" s="10"/>
      <c r="D50" s="10"/>
    </row>
    <row r="51" spans="1:16" x14ac:dyDescent="0.2">
      <c r="A51" s="10"/>
      <c r="B51" s="10"/>
      <c r="C51" s="10"/>
      <c r="D51" s="10"/>
    </row>
    <row r="52" spans="1:16" x14ac:dyDescent="0.2">
      <c r="A52" s="10"/>
      <c r="B52" s="10"/>
      <c r="C52" s="10"/>
      <c r="D52" s="10"/>
    </row>
    <row r="53" spans="1:16" x14ac:dyDescent="0.2">
      <c r="A53" s="10"/>
      <c r="B53" s="10"/>
      <c r="C53" s="10"/>
      <c r="D53" s="10"/>
    </row>
    <row r="54" spans="1:16" x14ac:dyDescent="0.2">
      <c r="A54" s="10"/>
      <c r="B54" s="10"/>
      <c r="C54" s="10"/>
      <c r="D54" s="10"/>
    </row>
    <row r="55" spans="1:16" x14ac:dyDescent="0.2">
      <c r="A55" s="10"/>
      <c r="B55" s="10"/>
      <c r="C55" s="10"/>
      <c r="D55" s="10"/>
    </row>
    <row r="56" spans="1:16" x14ac:dyDescent="0.2">
      <c r="A56" s="10"/>
      <c r="B56" s="10"/>
      <c r="C56" s="10"/>
      <c r="D56" s="10"/>
      <c r="E56" s="10"/>
      <c r="F56" s="10"/>
    </row>
    <row r="57" spans="1:16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x14ac:dyDescent="0.2">
      <c r="A58" s="10"/>
      <c r="B58" s="10"/>
      <c r="C58" s="10"/>
      <c r="D58" s="10"/>
      <c r="E58" s="10"/>
      <c r="F58" s="10"/>
      <c r="G58" s="10"/>
      <c r="H58" s="10"/>
      <c r="N58" s="10"/>
      <c r="O58" s="10"/>
      <c r="P58" s="10"/>
    </row>
  </sheetData>
  <mergeCells count="9">
    <mergeCell ref="B14:E14"/>
    <mergeCell ref="B25:E25"/>
    <mergeCell ref="A38:D38"/>
    <mergeCell ref="A37:D37"/>
    <mergeCell ref="A1:M1"/>
    <mergeCell ref="B2:E2"/>
    <mergeCell ref="I16:R16"/>
    <mergeCell ref="I37:M37"/>
    <mergeCell ref="I3:W3"/>
  </mergeCells>
  <phoneticPr fontId="0" type="noConversion"/>
  <pageMargins left="0.25" right="0.25" top="0.25" bottom="0.25" header="0.5" footer="0.5"/>
  <pageSetup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Llewellyn</dc:creator>
  <cp:lastModifiedBy>Franklin Duc Tran</cp:lastModifiedBy>
  <cp:lastPrinted>2006-02-24T06:06:01Z</cp:lastPrinted>
  <dcterms:created xsi:type="dcterms:W3CDTF">2006-02-01T00:31:54Z</dcterms:created>
  <dcterms:modified xsi:type="dcterms:W3CDTF">2017-05-19T19:37:06Z</dcterms:modified>
</cp:coreProperties>
</file>